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H559" i="1"/>
  <c r="H593" i="1" s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I551" i="1" s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H475" i="1"/>
  <c r="H509" i="1" s="1"/>
  <c r="G475" i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H391" i="1"/>
  <c r="H425" i="1" s="1"/>
  <c r="G391" i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I383" i="1" s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H307" i="1"/>
  <c r="H341" i="1" s="1"/>
  <c r="G307" i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H223" i="1"/>
  <c r="H257" i="1" s="1"/>
  <c r="G223" i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I215" i="1" s="1"/>
  <c r="H181" i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H139" i="1"/>
  <c r="H173" i="1" s="1"/>
  <c r="G139" i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G97" i="1"/>
  <c r="G131" i="1" s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H55" i="1"/>
  <c r="H89" i="1" s="1"/>
  <c r="G55" i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I47" i="1" s="1"/>
  <c r="H13" i="1"/>
  <c r="G13" i="1"/>
  <c r="G47" i="1" s="1"/>
  <c r="F13" i="1"/>
  <c r="F47" i="1" l="1"/>
  <c r="H47" i="1"/>
  <c r="J47" i="1"/>
  <c r="G89" i="1"/>
  <c r="I89" i="1"/>
  <c r="F131" i="1"/>
  <c r="H131" i="1"/>
  <c r="J131" i="1"/>
  <c r="G173" i="1"/>
  <c r="I173" i="1"/>
  <c r="F215" i="1"/>
  <c r="H215" i="1"/>
  <c r="J215" i="1"/>
  <c r="G257" i="1"/>
  <c r="I257" i="1"/>
  <c r="F299" i="1"/>
  <c r="H299" i="1"/>
  <c r="J299" i="1"/>
  <c r="G341" i="1"/>
  <c r="I341" i="1"/>
  <c r="F383" i="1"/>
  <c r="H383" i="1"/>
  <c r="J383" i="1"/>
  <c r="G425" i="1"/>
  <c r="I425" i="1"/>
  <c r="F467" i="1"/>
  <c r="H467" i="1"/>
  <c r="J467" i="1"/>
  <c r="G509" i="1"/>
  <c r="I509" i="1"/>
  <c r="F551" i="1"/>
  <c r="H551" i="1"/>
  <c r="J551" i="1"/>
  <c r="G593" i="1"/>
  <c r="I593" i="1"/>
  <c r="H594" i="1"/>
  <c r="I594" i="1"/>
  <c r="G594" i="1"/>
  <c r="F594" i="1"/>
  <c r="J594" i="1"/>
  <c r="L467" i="1" l="1"/>
  <c r="L437" i="1"/>
  <c r="L410" i="1"/>
  <c r="L405" i="1"/>
  <c r="L158" i="1"/>
  <c r="L153" i="1"/>
  <c r="L185" i="1"/>
  <c r="L215" i="1"/>
  <c r="L382" i="1"/>
  <c r="L279" i="1"/>
  <c r="L284" i="1"/>
  <c r="L536" i="1"/>
  <c r="L531" i="1"/>
  <c r="L321" i="1"/>
  <c r="L326" i="1"/>
  <c r="L452" i="1"/>
  <c r="L447" i="1"/>
  <c r="L200" i="1"/>
  <c r="L195" i="1"/>
  <c r="L89" i="1"/>
  <c r="L59" i="1"/>
  <c r="L494" i="1"/>
  <c r="L489" i="1"/>
  <c r="L39" i="1"/>
  <c r="L333" i="1"/>
  <c r="L543" i="1"/>
  <c r="L291" i="1"/>
  <c r="L172" i="1"/>
  <c r="L341" i="1"/>
  <c r="L311" i="1"/>
  <c r="L165" i="1"/>
  <c r="L27" i="1"/>
  <c r="L32" i="1"/>
  <c r="L123" i="1"/>
  <c r="L585" i="1"/>
  <c r="L46" i="1"/>
  <c r="L237" i="1"/>
  <c r="L242" i="1"/>
  <c r="L466" i="1"/>
  <c r="L563" i="1"/>
  <c r="L593" i="1"/>
  <c r="L173" i="1"/>
  <c r="L143" i="1"/>
  <c r="L573" i="1"/>
  <c r="L578" i="1"/>
  <c r="L101" i="1"/>
  <c r="L131" i="1"/>
  <c r="L424" i="1"/>
  <c r="L111" i="1"/>
  <c r="L116" i="1"/>
  <c r="L353" i="1"/>
  <c r="L383" i="1"/>
  <c r="L81" i="1"/>
  <c r="L299" i="1"/>
  <c r="L269" i="1"/>
  <c r="L551" i="1"/>
  <c r="L521" i="1"/>
  <c r="L368" i="1"/>
  <c r="L363" i="1"/>
  <c r="L298" i="1"/>
  <c r="L340" i="1"/>
  <c r="L395" i="1"/>
  <c r="L425" i="1"/>
  <c r="L207" i="1"/>
  <c r="L227" i="1"/>
  <c r="L257" i="1"/>
  <c r="L69" i="1"/>
  <c r="L74" i="1"/>
  <c r="L550" i="1"/>
  <c r="L459" i="1"/>
  <c r="L249" i="1"/>
  <c r="L375" i="1"/>
  <c r="L17" i="1"/>
  <c r="L47" i="1"/>
  <c r="L594" i="1"/>
  <c r="L501" i="1"/>
  <c r="L130" i="1"/>
  <c r="L88" i="1"/>
  <c r="L479" i="1"/>
  <c r="L509" i="1"/>
  <c r="L592" i="1"/>
  <c r="L256" i="1"/>
  <c r="L508" i="1"/>
  <c r="L417" i="1"/>
  <c r="L214" i="1"/>
</calcChain>
</file>

<file path=xl/sharedStrings.xml><?xml version="1.0" encoding="utf-8"?>
<sst xmlns="http://schemas.openxmlformats.org/spreadsheetml/2006/main" count="625" uniqueCount="86">
  <si>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</si>
  <si>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</si>
  <si>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</si>
  <si>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</si>
  <si>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</si>
  <si>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</si>
  <si>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</si>
  <si>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</si>
  <si>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</si>
  <si>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</si>
  <si>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</si>
  <si>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</si>
  <si>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</si>
  <si>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</si>
  <si>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</si>
  <si>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</si>
  <si>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</si>
  <si>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</si>
  <si>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</si>
  <si>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</si>
  <si>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</si>
  <si>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</si>
  <si>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</si>
  <si>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</si>
  <si>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</si>
  <si>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</si>
  <si>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</si>
  <si>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</si>
  <si>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</si>
  <si>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</si>
  <si>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</si>
  <si>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</si>
  <si>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</si>
  <si>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</si>
  <si>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</si>
  <si>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</si>
  <si>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</si>
  <si>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</si>
  <si>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</si>
  <si>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</si>
  <si>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</si>
  <si>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</si>
  <si>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</si>
  <si>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</si>
  <si>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</si>
  <si>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</si>
  <si>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</si>
  <si>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</si>
  <si>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</si>
  <si>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</si>
  <si>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</si>
  <si>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</si>
  <si>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</si>
  <si>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</si>
  <si>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>мясо тушеное с соусом</t>
  </si>
  <si>
    <t xml:space="preserve">чай с сахаром с лимоном </t>
  </si>
  <si>
    <t xml:space="preserve">хлеб ржаной </t>
  </si>
  <si>
    <t>огурец свежий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</si>
  <si>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</si>
  <si>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</si>
  <si>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</si>
  <si>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</si>
  <si>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помидор свежий</t>
  </si>
  <si>
    <t>пюре картофельное</t>
  </si>
  <si>
    <t>котлета мясная с соусом</t>
  </si>
  <si>
    <t>салат из свежих помидор и огурцов</t>
  </si>
  <si>
    <t>гороховое пюре</t>
  </si>
  <si>
    <t>котлета рубленая из курицы с соусом</t>
  </si>
  <si>
    <t>како с молоком</t>
  </si>
  <si>
    <t>салат из моркови с яблоками</t>
  </si>
  <si>
    <t>Согласовано:</t>
  </si>
  <si>
    <t>сосиски мусульманские отварные</t>
  </si>
  <si>
    <t>салат из белокочанной капусты и морковью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</si>
  <si>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</si>
  <si>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</si>
  <si>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</si>
  <si>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</si>
  <si>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</si>
  <si>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</si>
  <si>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</si>
  <si>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</si>
  <si>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</si>
  <si>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</si>
  <si>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МБОУ "Байрашевская  ООШ"</t>
  </si>
  <si>
    <t>Директор школы</t>
  </si>
  <si>
    <t>Котдусова Гульназ Юнусовна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</si>
</sst>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87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3" t="s">
        <v>83</v>
      </c>
      <c r="D1" s="74"/>
      <c r="E1" s="74"/>
      <c r="F1" s="13" t="s">
        <v>70</v>
      </c>
      <c r="G1" s="2" t="s">
        <v>16</v>
      </c>
      <c r="H1" s="75" t="s">
        <v>84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17</v>
      </c>
      <c r="H2" s="75" t="s">
        <v>85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64.19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64.19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54</v>
      </c>
      <c r="F91" s="64">
        <v>100</v>
      </c>
      <c r="G91" s="64">
        <v>15.3</v>
      </c>
      <c r="H91" s="64">
        <v>17.5</v>
      </c>
      <c r="I91" s="65">
        <v>3.4</v>
      </c>
      <c r="J91" s="51">
        <v>232</v>
      </c>
      <c r="K91" s="52">
        <v>258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55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56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57</v>
      </c>
      <c r="F96" s="51">
        <v>60</v>
      </c>
      <c r="G96" s="59">
        <v>0.5</v>
      </c>
      <c r="H96" s="59">
        <v>0.1</v>
      </c>
      <c r="I96" s="60">
        <v>1.5</v>
      </c>
      <c r="J96" s="51">
        <v>8</v>
      </c>
      <c r="K96" s="52"/>
      <c r="L96" s="51">
        <v>64.19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25.400000000000006</v>
      </c>
      <c r="H97" s="21">
        <f t="shared" ref="H97" si="44">SUM(H90:H96)</f>
        <v>22.7</v>
      </c>
      <c r="I97" s="21">
        <f t="shared" ref="I97" si="45">SUM(I90:I96)</f>
        <v>76.2</v>
      </c>
      <c r="J97" s="21">
        <f t="shared" ref="J97" si="46">SUM(J90:J96)</f>
        <v>611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25.400000000000006</v>
      </c>
      <c r="H131" s="34">
        <f t="shared" ref="H131" si="73">H97+H101+H111+H116+H123+H130</f>
        <v>22.7</v>
      </c>
      <c r="I131" s="34">
        <f t="shared" ref="I131" si="74">I97+I101+I111+I116+I123+I130</f>
        <v>76.2</v>
      </c>
      <c r="J131" s="34">
        <f t="shared" ref="J131" si="75">J97+J101+J111+J116+J123+J130</f>
        <v>611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58</v>
      </c>
      <c r="F132" s="48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59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60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61</v>
      </c>
      <c r="E138" s="58" t="s">
        <v>62</v>
      </c>
      <c r="F138" s="51">
        <v>60</v>
      </c>
      <c r="G138" s="59">
        <v>0.7</v>
      </c>
      <c r="H138" s="59">
        <v>0.1</v>
      </c>
      <c r="I138" s="60">
        <v>2.2999999999999998</v>
      </c>
      <c r="J138" s="51">
        <v>14</v>
      </c>
      <c r="K138" s="52"/>
      <c r="L138" s="51">
        <v>64.19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680</v>
      </c>
      <c r="G139" s="21">
        <f t="shared" ref="G139" si="77">SUM(G132:G138)</f>
        <v>20.399999999999999</v>
      </c>
      <c r="H139" s="21">
        <f t="shared" ref="H139" si="78">SUM(H132:H138)</f>
        <v>15.199999999999998</v>
      </c>
      <c r="I139" s="21">
        <f t="shared" ref="I139" si="79">SUM(I132:I138)</f>
        <v>74.2</v>
      </c>
      <c r="J139" s="21">
        <f t="shared" ref="J139" si="80">SUM(J132:J138)</f>
        <v>517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680</v>
      </c>
      <c r="G173" s="34">
        <f t="shared" ref="G173" si="107">G139+G143+G153+G158+G165+G172</f>
        <v>20.399999999999999</v>
      </c>
      <c r="H173" s="34">
        <f t="shared" ref="H173" si="108">H139+H143+H153+H158+H165+H172</f>
        <v>15.199999999999998</v>
      </c>
      <c r="I173" s="34">
        <f t="shared" ref="I173" si="109">I139+I143+I153+I158+I165+I172</f>
        <v>74.2</v>
      </c>
      <c r="J173" s="34">
        <f t="shared" ref="J173" si="110">J139+J143+J153+J158+J165+J172</f>
        <v>517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63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64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65</v>
      </c>
      <c r="F180" s="51">
        <v>60</v>
      </c>
      <c r="G180" s="59">
        <v>0.6</v>
      </c>
      <c r="H180" s="59">
        <v>3.6</v>
      </c>
      <c r="I180" s="60">
        <v>2.2000000000000002</v>
      </c>
      <c r="J180" s="51">
        <v>44</v>
      </c>
      <c r="K180" s="52">
        <v>24</v>
      </c>
      <c r="L180" s="51">
        <v>64.19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18.3</v>
      </c>
      <c r="H181" s="21">
        <f t="shared" ref="H181" si="113">SUM(H174:H180)</f>
        <v>19.700000000000003</v>
      </c>
      <c r="I181" s="21">
        <f t="shared" ref="I181" si="114">SUM(I174:I180)</f>
        <v>82.1</v>
      </c>
      <c r="J181" s="21">
        <f t="shared" ref="J181" si="115">SUM(J174:J180)</f>
        <v>580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18.3</v>
      </c>
      <c r="H215" s="34">
        <f t="shared" ref="H215" si="142">H181+H185+H195+H200+H207+H214</f>
        <v>19.700000000000003</v>
      </c>
      <c r="I215" s="34">
        <f t="shared" ref="I215" si="143">I181+I185+I195+I200+I207+I214</f>
        <v>82.1</v>
      </c>
      <c r="J215" s="34">
        <f t="shared" ref="J215" si="144">J181+J185+J195+J200+J207+J214</f>
        <v>580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66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67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68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69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64.19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150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71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72</v>
      </c>
      <c r="F306" s="51">
        <v>60</v>
      </c>
      <c r="G306" s="59">
        <v>0.8</v>
      </c>
      <c r="H306" s="59">
        <v>5.9</v>
      </c>
      <c r="I306" s="60">
        <v>3.9</v>
      </c>
      <c r="J306" s="51">
        <v>72</v>
      </c>
      <c r="K306" s="52">
        <v>39</v>
      </c>
      <c r="L306" s="51">
        <v>64.19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690</v>
      </c>
      <c r="G307" s="21">
        <f t="shared" ref="G307" si="215">SUM(G300:G306)</f>
        <v>23.200000000000003</v>
      </c>
      <c r="H307" s="21">
        <f t="shared" ref="H307" si="216">SUM(H300:H306)</f>
        <v>37</v>
      </c>
      <c r="I307" s="21">
        <f t="shared" ref="I307" si="217">SUM(I300:I306)</f>
        <v>89.1</v>
      </c>
      <c r="J307" s="21">
        <f t="shared" ref="J307" si="218">SUM(J300:J306)</f>
        <v>785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690</v>
      </c>
      <c r="G341" s="34">
        <f t="shared" ref="G341" si="245">G307+G311+G321+G326+G333+G340</f>
        <v>23.200000000000003</v>
      </c>
      <c r="H341" s="34">
        <f t="shared" ref="H341" si="246">H307+H311+H321+H326+H333+H340</f>
        <v>37</v>
      </c>
      <c r="I341" s="34">
        <f t="shared" ref="I341" si="247">I307+I311+I321+I326+I333+I340</f>
        <v>89.1</v>
      </c>
      <c r="J341" s="34">
        <f t="shared" ref="J341" si="248">J307+J311+J321+J326+J333+J340</f>
        <v>785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73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64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74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64.19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75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76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64.19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77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78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64.19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63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79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80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72</v>
      </c>
      <c r="F474" s="51">
        <v>60</v>
      </c>
      <c r="G474" s="59">
        <v>0.8</v>
      </c>
      <c r="H474" s="59">
        <v>5.9</v>
      </c>
      <c r="I474" s="60">
        <v>3.9</v>
      </c>
      <c r="J474" s="51">
        <v>72</v>
      </c>
      <c r="K474" s="52">
        <v>39</v>
      </c>
      <c r="L474" s="51">
        <v>64.19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22.500000000000004</v>
      </c>
      <c r="H475" s="21">
        <f t="shared" ref="H475" si="354">SUM(H468:H474)</f>
        <v>32</v>
      </c>
      <c r="I475" s="21">
        <f t="shared" ref="I475" si="355">SUM(I468:I474)</f>
        <v>72.200000000000017</v>
      </c>
      <c r="J475" s="21">
        <f t="shared" ref="J475" si="356">SUM(J468:J474)</f>
        <v>674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22.500000000000004</v>
      </c>
      <c r="H509" s="34">
        <f t="shared" ref="H509" si="384">H475+H479+H489+H494+H501+H508</f>
        <v>32</v>
      </c>
      <c r="I509" s="34">
        <f t="shared" ref="I509" si="385">I475+I479+I489+I494+I501+I508</f>
        <v>72.200000000000017</v>
      </c>
      <c r="J509" s="34">
        <f t="shared" ref="J509" si="386">J475+J479+J489+J494+J501+J508</f>
        <v>674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81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82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74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69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64.19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596.66666666666663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23.341666666666669</v>
      </c>
      <c r="H594" s="42">
        <f t="shared" si="456"/>
        <v>20.608333333333334</v>
      </c>
      <c r="I594" s="42">
        <f t="shared" si="456"/>
        <v>90.848333333333315</v>
      </c>
      <c r="J594" s="42">
        <f t="shared" si="456"/>
        <v>605.38333333333333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2023-10-17T07:24:21Z</dcterms:modified>
</cp:coreProperties>
</file>